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SOT-32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<sst xmlns="http://schemas.openxmlformats.org/spreadsheetml/2006/main" count="50" uniqueCount="49">
  <si>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Material Composition Data Sheet</t>
  </si>
  <si>
    <t>Contact Information</t>
  </si>
  <si>
    <t xml:space="preserve">Contact name: Jason Gao </t>
  </si>
  <si>
    <t>Email address: jgao@mccsemi.com</t>
  </si>
  <si>
    <t>Manufacturer</t>
  </si>
  <si>
    <t>Total mass of component specified in  (g)</t>
  </si>
  <si>
    <t xml:space="preserve">Package </t>
  </si>
  <si>
    <t>Material name</t>
  </si>
  <si>
    <t>CAS NO</t>
  </si>
  <si>
    <t>Content( %)</t>
  </si>
  <si>
    <t>Substance mass (mg)</t>
  </si>
  <si>
    <t>MCC</t>
  </si>
  <si>
    <t>SOT-323</t>
  </si>
  <si>
    <t>Wafer</t>
  </si>
  <si>
    <t>Si</t>
  </si>
  <si>
    <t>7440-21-3</t>
  </si>
  <si>
    <t>Lead Frame</t>
  </si>
  <si>
    <t>Fe</t>
  </si>
  <si>
    <t>7439-89-6</t>
  </si>
  <si>
    <t>7440-02-0</t>
  </si>
  <si>
    <t>7440-21-3</t>
  </si>
  <si>
    <t>Mn</t>
  </si>
  <si>
    <t>7439-95-4</t>
  </si>
  <si>
    <t>Al</t>
  </si>
  <si>
    <t>7429-90-5</t>
  </si>
  <si>
    <t>Ag</t>
  </si>
  <si>
    <t>7440-22-4</t>
  </si>
  <si>
    <t>Wire</t>
  </si>
  <si>
    <t>Cu</t>
  </si>
  <si>
    <t>7440-50-8</t>
  </si>
  <si>
    <t>Mold Compound</t>
  </si>
  <si>
    <t>Silica</t>
  </si>
  <si>
    <t>7631-86-9</t>
  </si>
  <si>
    <t>Epoxy Resin</t>
  </si>
  <si>
    <t>60676-86-0</t>
  </si>
  <si>
    <t>Phenolic Resin</t>
  </si>
  <si>
    <t>85954-11-6</t>
  </si>
  <si>
    <t xml:space="preserve">Fire retardant </t>
  </si>
  <si>
    <t>26834-02-6</t>
  </si>
  <si>
    <t>Carbon black</t>
  </si>
  <si>
    <t>1333-86-4</t>
  </si>
  <si>
    <t>Plating</t>
  </si>
  <si>
    <t>Sn</t>
  </si>
  <si>
    <t>7440-31-5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</si>
  <si>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</si>
  <si>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</si>
  <si>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</si>
  <si>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Substance name</t>
  </si>
  <si>
    <t>Ni</t>
  </si>
</sst>
</file>

<file path=xl/styles.xml><?xml version="1.0" encoding="utf-8"?>
<styleSheet xmlns="http://schemas.openxmlformats.org/spreadsheetml/2006/main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0.000_ "/>
    <numFmt numFmtId="165" formatCode="0.000_);[Red]\(0.000\)"/>
  </numFmts>
  <fonts count="40">
    <font>
      <sz val="12"/>
      <name val="新細明體"/>
      <family val="1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0" fillId="0" borderId="0">
      <alignment vertical="center"/>
      <protection/>
    </xf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8" fillId="0" borderId="13" xfId="55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/>
    </xf>
    <xf numFmtId="9" fontId="5" fillId="0" borderId="13" xfId="0" applyNumberFormat="1" applyFont="1" applyFill="1" applyBorder="1" applyAlignment="1">
      <alignment horizontal="right" vertical="center"/>
    </xf>
    <xf numFmtId="165" fontId="5" fillId="0" borderId="14" xfId="0" applyNumberFormat="1" applyFont="1" applyFill="1" applyBorder="1" applyAlignment="1">
      <alignment horizontal="center" vertical="center"/>
    </xf>
    <xf numFmtId="0" fontId="5" fillId="0" borderId="14" xfId="55" applyFont="1" applyFill="1" applyBorder="1" applyAlignment="1">
      <alignment horizontal="left" vertical="center"/>
      <protection/>
    </xf>
    <xf numFmtId="10" fontId="5" fillId="0" borderId="13" xfId="0" applyNumberFormat="1" applyFont="1" applyFill="1" applyBorder="1" applyAlignment="1">
      <alignment horizontal="right" vertical="center"/>
    </xf>
    <xf numFmtId="0" fontId="5" fillId="0" borderId="13" xfId="55" applyFont="1" applyFill="1" applyBorder="1" applyAlignment="1">
      <alignment horizontal="left" vertical="center"/>
      <protection/>
    </xf>
    <xf numFmtId="0" fontId="5" fillId="0" borderId="13" xfId="0" applyFont="1" applyBorder="1" applyAlignment="1">
      <alignment horizontal="left" vertical="center"/>
    </xf>
    <xf numFmtId="165" fontId="5" fillId="0" borderId="13" xfId="0" applyNumberFormat="1" applyFont="1" applyFill="1" applyBorder="1" applyAlignment="1">
      <alignment horizontal="center"/>
    </xf>
    <xf numFmtId="0" fontId="5" fillId="0" borderId="13" xfId="15" applyFont="1" applyFill="1" applyBorder="1" applyAlignment="1">
      <alignment horizontal="left" vertical="center" wrapText="1"/>
      <protection/>
    </xf>
    <xf numFmtId="165" fontId="5" fillId="0" borderId="14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一般_銀河SOT-23 ZENER(Phenitec)  MCD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4">
      <selection activeCell="E9" sqref="E9"/>
    </sheetView>
  </sheetViews>
  <sheetFormatPr defaultColWidth="9.00390625" defaultRowHeight="16.5"/>
  <cols>
    <col min="1" max="1" width="18.375" style="0" customWidth="1"/>
    <col min="2" max="2" width="15.875" style="0" customWidth="1"/>
    <col min="3" max="3" width="15.50390625" style="0" customWidth="1"/>
    <col min="4" max="5" width="16.625" style="0" customWidth="1"/>
    <col min="6" max="6" width="15.50390625" style="0" customWidth="1"/>
    <col min="7" max="7" width="14.875" style="0" customWidth="1"/>
    <col min="8" max="8" width="18.875" style="0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2" spans="1:8" ht="16.5">
      <c r="A2" s="3"/>
      <c r="B2" s="3"/>
      <c r="C2" s="3"/>
      <c r="D2" s="4"/>
      <c r="E2" s="4"/>
      <c r="F2" s="4"/>
      <c r="G2" s="4"/>
      <c r="H2" s="4"/>
    </row>
    <row r="3" spans="1:8" ht="16.5">
      <c r="A3" s="5" t="s">
        <v>1</v>
      </c>
      <c r="B3" s="6"/>
      <c r="C3" s="7"/>
      <c r="D3" s="8"/>
      <c r="E3" s="8"/>
      <c r="F3" s="8"/>
      <c r="G3" s="8"/>
      <c r="H3" s="8"/>
    </row>
    <row r="4" spans="1:8" ht="16.5">
      <c r="A4" s="31" t="s">
        <v>2</v>
      </c>
      <c r="B4" s="32"/>
      <c r="C4" s="33"/>
      <c r="D4" s="9"/>
      <c r="E4" s="9"/>
      <c r="F4" s="9"/>
      <c r="G4" s="9"/>
      <c r="H4" s="9"/>
    </row>
    <row r="5" spans="1:8" ht="16.5">
      <c r="A5" s="34" t="s">
        <v>3</v>
      </c>
      <c r="B5" s="35"/>
      <c r="C5" s="36"/>
      <c r="D5" s="9"/>
      <c r="E5" s="9"/>
      <c r="F5" s="9"/>
      <c r="G5" s="9"/>
      <c r="H5" s="9"/>
    </row>
    <row r="6" spans="1:8" ht="16.5">
      <c r="A6" s="9"/>
      <c r="B6" s="9"/>
      <c r="C6" s="9"/>
      <c r="D6" s="9"/>
      <c r="E6" s="9"/>
      <c r="F6" s="9"/>
      <c r="G6" s="9"/>
      <c r="H6" s="9"/>
    </row>
    <row r="7" spans="1:8" ht="38.25">
      <c r="A7" s="10" t="s">
        <v>4</v>
      </c>
      <c r="B7" s="10" t="s">
        <v>5</v>
      </c>
      <c r="C7" s="10" t="s">
        <v>6</v>
      </c>
      <c r="D7" s="10" t="s">
        <v>7</v>
      </c>
      <c r="E7" s="10" t="s">
        <v>47</v>
      </c>
      <c r="F7" s="10" t="s">
        <v>8</v>
      </c>
      <c r="G7" s="10" t="s">
        <v>9</v>
      </c>
      <c r="H7" s="10" t="s">
        <v>10</v>
      </c>
    </row>
    <row r="8" spans="1:8" ht="16.5">
      <c r="A8" s="11" t="s">
        <v>11</v>
      </c>
      <c r="B8" s="12">
        <f>SUM(H8:H21)/1000</f>
        <v>0.005907</v>
      </c>
      <c r="C8" s="13" t="s">
        <v>12</v>
      </c>
      <c r="D8" s="14" t="s">
        <v>13</v>
      </c>
      <c r="E8" s="15" t="s">
        <v>14</v>
      </c>
      <c r="F8" s="16" t="s">
        <v>15</v>
      </c>
      <c r="G8" s="17">
        <v>1</v>
      </c>
      <c r="H8" s="18">
        <v>0.03</v>
      </c>
    </row>
    <row r="9" spans="1:8" ht="16.5">
      <c r="A9" s="37"/>
      <c r="B9" s="38"/>
      <c r="C9" s="39"/>
      <c r="D9" s="46" t="s">
        <v>16</v>
      </c>
      <c r="E9" s="19" t="s">
        <v>17</v>
      </c>
      <c r="F9" s="16" t="s">
        <v>18</v>
      </c>
      <c r="G9" s="20">
        <v>0.5775</v>
      </c>
      <c r="H9" s="49">
        <v>2.073</v>
      </c>
    </row>
    <row r="10" spans="1:8" ht="16.5">
      <c r="A10" s="40"/>
      <c r="B10" s="41"/>
      <c r="C10" s="42"/>
      <c r="D10" s="47"/>
      <c r="E10" s="21" t="s">
        <v>48</v>
      </c>
      <c r="F10" s="16" t="s">
        <v>19</v>
      </c>
      <c r="G10" s="20">
        <v>0.41</v>
      </c>
      <c r="H10" s="50"/>
    </row>
    <row r="11" spans="1:8" ht="16.5">
      <c r="A11" s="40"/>
      <c r="B11" s="41"/>
      <c r="C11" s="42"/>
      <c r="D11" s="47"/>
      <c r="E11" s="15" t="s">
        <v>14</v>
      </c>
      <c r="F11" s="16" t="s">
        <v>20</v>
      </c>
      <c r="G11" s="20">
        <v>0.003</v>
      </c>
      <c r="H11" s="50"/>
    </row>
    <row r="12" spans="1:8" ht="16.5">
      <c r="A12" s="40"/>
      <c r="B12" s="41"/>
      <c r="C12" s="42"/>
      <c r="D12" s="47"/>
      <c r="E12" s="19" t="s">
        <v>21</v>
      </c>
      <c r="F12" s="16" t="s">
        <v>22</v>
      </c>
      <c r="G12" s="20">
        <v>0.008</v>
      </c>
      <c r="H12" s="50"/>
    </row>
    <row r="13" spans="1:8" ht="16.5">
      <c r="A13" s="40"/>
      <c r="B13" s="41"/>
      <c r="C13" s="42"/>
      <c r="D13" s="47"/>
      <c r="E13" s="21" t="s">
        <v>23</v>
      </c>
      <c r="F13" s="16" t="s">
        <v>24</v>
      </c>
      <c r="G13" s="20">
        <v>0.001</v>
      </c>
      <c r="H13" s="50"/>
    </row>
    <row r="14" spans="1:8" ht="16.5">
      <c r="A14" s="40"/>
      <c r="B14" s="41"/>
      <c r="C14" s="42"/>
      <c r="D14" s="48"/>
      <c r="E14" s="15" t="s">
        <v>25</v>
      </c>
      <c r="F14" s="16" t="s">
        <v>26</v>
      </c>
      <c r="G14" s="20">
        <v>0.0005</v>
      </c>
      <c r="H14" s="51"/>
    </row>
    <row r="15" spans="1:8" ht="16.5">
      <c r="A15" s="40"/>
      <c r="B15" s="41"/>
      <c r="C15" s="42"/>
      <c r="D15" s="22" t="s">
        <v>27</v>
      </c>
      <c r="E15" s="15" t="s">
        <v>28</v>
      </c>
      <c r="F15" s="16" t="s">
        <v>29</v>
      </c>
      <c r="G15" s="17">
        <v>1</v>
      </c>
      <c r="H15" s="23">
        <v>0.084</v>
      </c>
    </row>
    <row r="16" spans="1:8" ht="16.5">
      <c r="A16" s="40"/>
      <c r="B16" s="41"/>
      <c r="C16" s="42"/>
      <c r="D16" s="46" t="s">
        <v>30</v>
      </c>
      <c r="E16" s="21" t="s">
        <v>31</v>
      </c>
      <c r="F16" s="16" t="s">
        <v>32</v>
      </c>
      <c r="G16" s="20">
        <v>0.83</v>
      </c>
      <c r="H16" s="49">
        <v>3.12</v>
      </c>
    </row>
    <row r="17" spans="1:8" ht="16.5">
      <c r="A17" s="40"/>
      <c r="B17" s="41"/>
      <c r="C17" s="42"/>
      <c r="D17" s="47"/>
      <c r="E17" s="21" t="s">
        <v>33</v>
      </c>
      <c r="F17" s="16" t="s">
        <v>34</v>
      </c>
      <c r="G17" s="20">
        <v>0.075</v>
      </c>
      <c r="H17" s="50"/>
    </row>
    <row r="18" spans="1:8" ht="16.5">
      <c r="A18" s="40"/>
      <c r="B18" s="41"/>
      <c r="C18" s="42"/>
      <c r="D18" s="47"/>
      <c r="E18" s="21" t="s">
        <v>35</v>
      </c>
      <c r="F18" s="16" t="s">
        <v>36</v>
      </c>
      <c r="G18" s="20">
        <v>0.06</v>
      </c>
      <c r="H18" s="50"/>
    </row>
    <row r="19" spans="1:8" ht="16.5">
      <c r="A19" s="40"/>
      <c r="B19" s="41"/>
      <c r="C19" s="42"/>
      <c r="D19" s="47"/>
      <c r="E19" s="21" t="s">
        <v>37</v>
      </c>
      <c r="F19" s="16" t="s">
        <v>38</v>
      </c>
      <c r="G19" s="20">
        <v>0.03</v>
      </c>
      <c r="H19" s="50"/>
    </row>
    <row r="20" spans="1:8" ht="16.5">
      <c r="A20" s="40"/>
      <c r="B20" s="41"/>
      <c r="C20" s="42"/>
      <c r="D20" s="47"/>
      <c r="E20" s="21" t="s">
        <v>39</v>
      </c>
      <c r="F20" s="16" t="s">
        <v>40</v>
      </c>
      <c r="G20" s="20">
        <v>0.005</v>
      </c>
      <c r="H20" s="50"/>
    </row>
    <row r="21" spans="1:8" ht="16.5">
      <c r="A21" s="40"/>
      <c r="B21" s="41"/>
      <c r="C21" s="42"/>
      <c r="D21" s="22" t="s">
        <v>41</v>
      </c>
      <c r="E21" s="24" t="s">
        <v>42</v>
      </c>
      <c r="F21" s="16" t="s">
        <v>43</v>
      </c>
      <c r="G21" s="17">
        <v>1</v>
      </c>
      <c r="H21" s="25">
        <v>0.6</v>
      </c>
    </row>
    <row r="22" spans="1:8" ht="16.5">
      <c r="A22" s="43"/>
      <c r="B22" s="44"/>
      <c r="C22" s="45"/>
      <c r="D22" s="26"/>
      <c r="E22" s="27"/>
      <c r="F22" s="27"/>
      <c r="G22" s="28" t="s">
        <v>44</v>
      </c>
      <c r="H22" s="23">
        <f>SUM(H8:H21)</f>
        <v>5.907</v>
      </c>
    </row>
    <row r="23" ht="16.5">
      <c r="A23" s="3"/>
    </row>
    <row r="24" ht="16.5">
      <c r="A24" s="29" t="s">
        <v>45</v>
      </c>
    </row>
    <row r="25" ht="16.5">
      <c r="A25" s="30" t="s">
        <v>46</v>
      </c>
    </row>
  </sheetData>
  <sheetProtection password="C7A3" sheet="1" formatCells="0" formatColumns="0" formatRows="0" insertColumns="0" insertRows="0" insertHyperlinks="0" deleteColumns="0" deleteRows="0" sort="0" autoFilter="0" pivotTables="0"/>
  <protectedRanges>
    <protectedRange sqref="E20" name="Material Data_1_1_2_2"/>
  </protectedRanges>
  <mergeCells count="7">
    <mergeCell ref="A4:C4"/>
    <mergeCell ref="A5:C5"/>
    <mergeCell ref="A9:C22"/>
    <mergeCell ref="D9:D14"/>
    <mergeCell ref="H9:H14"/>
    <mergeCell ref="D16:D20"/>
    <mergeCell ref="H16:H20"/>
  </mergeCells>
  <dataValidations count="1">
    <dataValidation type="custom" allowBlank="1" showInputMessage="1" showErrorMessage="1" prompt="No leading or trailing spaces, double-spaces or linefeeds." errorTitle="Invalied Entry" error="Maximum of 44 characters. Leading or trailing spaces, double-spaces and linefeeds are not allowed." sqref="E8">
      <formula1>AND(ISERR(SEARCH("  ",E8)),ISERR(SEARCH(CHAR(10),E8)),ISERR(SEARCH("  ",E8)),LEFT(E8)&lt;&gt;" ",RIGHT(E8)&lt;&gt;" ")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2020-05-26T01:08:11Z</dcterms:created>
  <dcterms:modified xsi:type="dcterms:W3CDTF">2020-10-09T00:54:33Z</dcterms:modified>
  <cp:category/>
  <cp:version/>
  <cp:contentType/>
  <cp:contentStatus/>
</cp:coreProperties>
</file>